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5" i="1"/>
  <c r="F35"/>
  <c r="E35"/>
  <c r="D35"/>
  <c r="C35"/>
  <c r="I35"/>
  <c r="J35"/>
  <c r="K35"/>
  <c r="L35"/>
  <c r="L38" s="1"/>
  <c r="M35"/>
  <c r="N35"/>
  <c r="H35"/>
  <c r="D37"/>
  <c r="E37"/>
  <c r="F37"/>
  <c r="G37"/>
  <c r="H37"/>
  <c r="I37"/>
  <c r="I38" s="1"/>
  <c r="J37"/>
  <c r="K37"/>
  <c r="K38" s="1"/>
  <c r="L37"/>
  <c r="M37"/>
  <c r="M38" s="1"/>
  <c r="N37"/>
  <c r="J38"/>
  <c r="N38"/>
  <c r="F38" l="1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<sst xmlns="http://schemas.openxmlformats.org/spreadsheetml/2006/main" count="45" uniqueCount="45">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</sst>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16" workbookViewId="0">
      <selection activeCell="H36" sqref="H36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8" t="s">
        <v>0</v>
      </c>
      <c r="B5" s="30" t="s">
        <v>38</v>
      </c>
      <c r="C5" s="27" t="s">
        <v>28</v>
      </c>
      <c r="D5" s="27" t="s">
        <v>29</v>
      </c>
      <c r="E5" s="32" t="s">
        <v>42</v>
      </c>
      <c r="F5" s="32" t="s">
        <v>43</v>
      </c>
      <c r="G5" s="23" t="s">
        <v>30</v>
      </c>
      <c r="H5" s="19" t="s">
        <v>31</v>
      </c>
      <c r="I5" s="21" t="s">
        <v>32</v>
      </c>
      <c r="J5" s="21" t="s">
        <v>33</v>
      </c>
      <c r="K5" s="17" t="s">
        <v>34</v>
      </c>
      <c r="L5" s="17" t="s">
        <v>35</v>
      </c>
      <c r="M5" s="17" t="s">
        <v>36</v>
      </c>
      <c r="N5" s="17" t="s">
        <v>37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28682.87</v>
      </c>
      <c r="H8" s="16">
        <v>33174.210000000014</v>
      </c>
      <c r="I8" s="16"/>
      <c r="J8" s="16"/>
      <c r="K8" s="16"/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40161.629999999997</v>
      </c>
      <c r="I9" s="16"/>
      <c r="J9" s="16"/>
      <c r="K9" s="16"/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91739.26999999999</v>
      </c>
      <c r="I10" s="16"/>
      <c r="J10" s="16"/>
      <c r="K10" s="16"/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50383.280000000006</v>
      </c>
      <c r="I11" s="16"/>
      <c r="J11" s="16"/>
      <c r="K11" s="16"/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27447.969999999979</v>
      </c>
      <c r="I12" s="16"/>
      <c r="J12" s="16"/>
      <c r="K12" s="16"/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24404.739999999998</v>
      </c>
      <c r="I13" s="16"/>
      <c r="J13" s="16"/>
      <c r="K13" s="16"/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107079.96000000002</v>
      </c>
      <c r="I14" s="16"/>
      <c r="J14" s="16"/>
      <c r="K14" s="16"/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46445.08</v>
      </c>
      <c r="I15" s="16"/>
      <c r="J15" s="16"/>
      <c r="K15" s="16"/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78829.529999999984</v>
      </c>
      <c r="I16" s="16"/>
      <c r="J16" s="16"/>
      <c r="K16" s="16"/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30155.600000000006</v>
      </c>
      <c r="I17" s="16"/>
      <c r="J17" s="16"/>
      <c r="K17" s="16"/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28749.38</v>
      </c>
      <c r="I18" s="16"/>
      <c r="J18" s="16"/>
      <c r="K18" s="16"/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80105.98</v>
      </c>
      <c r="H19" s="16">
        <v>88842.87000000001</v>
      </c>
      <c r="I19" s="16"/>
      <c r="J19" s="16"/>
      <c r="K19" s="16"/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27111.919999999995</v>
      </c>
      <c r="I20" s="16"/>
      <c r="J20" s="16"/>
      <c r="K20" s="16"/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65359.500000000015</v>
      </c>
      <c r="I21" s="16"/>
      <c r="J21" s="16"/>
      <c r="K21" s="16"/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67896.23</v>
      </c>
      <c r="H22" s="16">
        <v>73289.87999999999</v>
      </c>
      <c r="I22" s="16"/>
      <c r="J22" s="16"/>
      <c r="K22" s="16"/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38536.670000000013</v>
      </c>
      <c r="I23" s="16"/>
      <c r="J23" s="16"/>
      <c r="K23" s="16"/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28668.120000000006</v>
      </c>
      <c r="I24" s="16"/>
      <c r="J24" s="16"/>
      <c r="K24" s="16"/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47292.729999999981</v>
      </c>
      <c r="I25" s="16"/>
      <c r="J25" s="16"/>
      <c r="K25" s="16"/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47502.59</v>
      </c>
      <c r="I26" s="16"/>
      <c r="J26" s="16"/>
      <c r="K26" s="16"/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40699.289999999994</v>
      </c>
      <c r="I27" s="16"/>
      <c r="J27" s="16"/>
      <c r="K27" s="16"/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49890.479999999989</v>
      </c>
      <c r="I28" s="16"/>
      <c r="J28" s="16"/>
      <c r="K28" s="16"/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37495.639999999992</v>
      </c>
      <c r="I29" s="16"/>
      <c r="J29" s="16"/>
      <c r="K29" s="16"/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37779.64</v>
      </c>
      <c r="I30" s="16"/>
      <c r="J30" s="16"/>
      <c r="K30" s="16"/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31049.33</v>
      </c>
      <c r="I31" s="16"/>
      <c r="J31" s="16"/>
      <c r="K31" s="16"/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34028.650000000009</v>
      </c>
      <c r="I32" s="16"/>
      <c r="J32" s="16"/>
      <c r="K32" s="16"/>
      <c r="L32" s="16"/>
      <c r="M32" s="16"/>
      <c r="N32" s="16"/>
    </row>
    <row r="33" spans="1:14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46660.469999999979</v>
      </c>
      <c r="I33" s="16"/>
      <c r="J33" s="16"/>
      <c r="K33" s="16"/>
      <c r="L33" s="16"/>
      <c r="M33" s="16"/>
      <c r="N33" s="16"/>
    </row>
    <row r="34" spans="1:14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2627.55</v>
      </c>
      <c r="I34" s="16"/>
      <c r="J34" s="16"/>
      <c r="K34" s="16"/>
      <c r="L34" s="16"/>
      <c r="M34" s="16"/>
      <c r="N34" s="16"/>
    </row>
    <row r="35" spans="1:14" s="14" customFormat="1">
      <c r="A35" s="25" t="s">
        <v>24</v>
      </c>
      <c r="B35" s="25"/>
      <c r="C35" s="9">
        <f t="shared" ref="C35:H35" si="2">SUM(C8:C34)</f>
        <v>928646</v>
      </c>
      <c r="D35" s="9">
        <f t="shared" si="2"/>
        <v>1095058.75</v>
      </c>
      <c r="E35" s="9">
        <f t="shared" si="2"/>
        <v>1029557.85</v>
      </c>
      <c r="F35" s="9">
        <f t="shared" si="2"/>
        <v>1094361.5</v>
      </c>
      <c r="G35" s="9">
        <f t="shared" si="2"/>
        <v>1071640.58</v>
      </c>
      <c r="H35" s="9">
        <f t="shared" si="2"/>
        <v>1255405.98</v>
      </c>
      <c r="I35" s="9">
        <f t="shared" ref="I35:N35" si="3">SUM(I8:I34)</f>
        <v>0</v>
      </c>
      <c r="J35" s="9">
        <f t="shared" si="3"/>
        <v>0</v>
      </c>
      <c r="K35" s="9">
        <f t="shared" si="3"/>
        <v>0</v>
      </c>
      <c r="L35" s="9">
        <f t="shared" si="3"/>
        <v>0</v>
      </c>
      <c r="M35" s="9">
        <f t="shared" si="3"/>
        <v>0</v>
      </c>
      <c r="N35" s="9">
        <f t="shared" si="3"/>
        <v>0</v>
      </c>
    </row>
    <row r="36" spans="1:14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123371</v>
      </c>
      <c r="H36" s="6">
        <v>133925.54999999999</v>
      </c>
      <c r="I36" s="6"/>
      <c r="J36" s="6"/>
      <c r="K36" s="6"/>
      <c r="L36" s="6"/>
      <c r="M36" s="6"/>
      <c r="N36" s="6"/>
    </row>
    <row r="37" spans="1:14" s="14" customFormat="1">
      <c r="A37" s="25" t="s">
        <v>26</v>
      </c>
      <c r="B37" s="25"/>
      <c r="C37" s="9">
        <f>SUM(C36)</f>
        <v>112765</v>
      </c>
      <c r="D37" s="9">
        <f t="shared" ref="D37:N37" si="4">SUM(D36)</f>
        <v>122518</v>
      </c>
      <c r="E37" s="9">
        <f t="shared" si="4"/>
        <v>109261.79</v>
      </c>
      <c r="F37" s="9">
        <f t="shared" si="4"/>
        <v>123488</v>
      </c>
      <c r="G37" s="9">
        <f t="shared" si="4"/>
        <v>123371</v>
      </c>
      <c r="H37" s="9">
        <f t="shared" si="4"/>
        <v>133925.54999999999</v>
      </c>
      <c r="I37" s="9">
        <f t="shared" si="4"/>
        <v>0</v>
      </c>
      <c r="J37" s="9">
        <f t="shared" si="4"/>
        <v>0</v>
      </c>
      <c r="K37" s="9">
        <f t="shared" si="4"/>
        <v>0</v>
      </c>
      <c r="L37" s="9">
        <f t="shared" si="4"/>
        <v>0</v>
      </c>
      <c r="M37" s="9">
        <f t="shared" si="4"/>
        <v>0</v>
      </c>
      <c r="N37" s="9">
        <f t="shared" si="4"/>
        <v>0</v>
      </c>
    </row>
    <row r="38" spans="1:14" s="14" customFormat="1">
      <c r="A38" s="26" t="s">
        <v>27</v>
      </c>
      <c r="B38" s="26"/>
      <c r="C38" s="11">
        <f>+C35+C37</f>
        <v>1041411</v>
      </c>
      <c r="D38" s="11">
        <f t="shared" ref="D38:N38" si="5">+D35+D37</f>
        <v>1217576.75</v>
      </c>
      <c r="E38" s="11">
        <f t="shared" si="5"/>
        <v>1138819.6399999999</v>
      </c>
      <c r="F38" s="11">
        <f t="shared" si="5"/>
        <v>1217849.5</v>
      </c>
      <c r="G38" s="11">
        <f t="shared" si="5"/>
        <v>1195011.58</v>
      </c>
      <c r="H38" s="11">
        <f t="shared" si="5"/>
        <v>1389331.53</v>
      </c>
      <c r="I38" s="11">
        <f t="shared" si="5"/>
        <v>0</v>
      </c>
      <c r="J38" s="11">
        <f t="shared" si="5"/>
        <v>0</v>
      </c>
      <c r="K38" s="11">
        <f t="shared" si="5"/>
        <v>0</v>
      </c>
      <c r="L38" s="11">
        <f t="shared" si="5"/>
        <v>0</v>
      </c>
      <c r="M38" s="11">
        <f t="shared" si="5"/>
        <v>0</v>
      </c>
      <c r="N38" s="11">
        <f t="shared" si="5"/>
        <v>0</v>
      </c>
    </row>
    <row r="40" spans="1:14">
      <c r="B40" s="13">
        <v>7200000</v>
      </c>
    </row>
    <row r="41" spans="1:14">
      <c r="B41" s="13">
        <f>SUM(C38:N38)</f>
        <v>7200000</v>
      </c>
    </row>
    <row r="42" spans="1:14">
      <c r="B42" s="13">
        <f>+B40-B41</f>
        <v>0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2024-06-21T12:00:31Z</dcterms:modified>
</cp:coreProperties>
</file>